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oterof\Desktop_Win10\"/>
    </mc:Choice>
  </mc:AlternateContent>
  <xr:revisionPtr revIDLastSave="0" documentId="8_{BB4F0F16-7D6A-40EA-A721-F1CA19656D25}" xr6:coauthVersionLast="47" xr6:coauthVersionMax="47" xr10:uidLastSave="{00000000-0000-0000-0000-000000000000}"/>
  <bookViews>
    <workbookView xWindow="2880" yWindow="2726" windowWidth="13824" windowHeight="7047" xr2:uid="{24960E7D-64EB-474E-9977-C5DD0844A449}"/>
  </bookViews>
  <sheets>
    <sheet name="Funding 2023-2025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8" l="1"/>
  <c r="B19" i="8" l="1"/>
  <c r="D20" i="8"/>
  <c r="E20" i="8"/>
</calcChain>
</file>

<file path=xl/sharedStrings.xml><?xml version="1.0" encoding="utf-8"?>
<sst xmlns="http://schemas.openxmlformats.org/spreadsheetml/2006/main" count="34" uniqueCount="34">
  <si>
    <t>WTEs</t>
  </si>
  <si>
    <t>FYC</t>
  </si>
  <si>
    <t>Traveller Mental Health</t>
  </si>
  <si>
    <t>Expansion of National Traveller Counselling Service</t>
  </si>
  <si>
    <t xml:space="preserve">Enhance NCP for Self-Harm and Suicide Related Ideation, with culturally sensitive supports for Travellers </t>
  </si>
  <si>
    <t xml:space="preserve">Enhancing Suicide Bereavement Liaison Service with culturally appropriate supports for Travellers </t>
  </si>
  <si>
    <t>Research project on the mental health needs of the Roma community in Ireland (Once-off)</t>
  </si>
  <si>
    <t>Allocated</t>
  </si>
  <si>
    <t>2023 total</t>
  </si>
  <si>
    <t>Traveller Youth Mental Health - Youth work and counselling/psychotherapy</t>
  </si>
  <si>
    <t xml:space="preserve">Traveller Counselling Service </t>
  </si>
  <si>
    <t>2024 total</t>
  </si>
  <si>
    <t>2025 total</t>
  </si>
  <si>
    <t>Total allocation 2023-2025</t>
  </si>
  <si>
    <r>
      <t xml:space="preserve">Traveller mental health coordinator in each CHO (9 x </t>
    </r>
    <r>
      <rPr>
        <sz val="11"/>
        <color theme="1"/>
        <rFont val="Aptos Narrow"/>
        <family val="2"/>
      </rPr>
      <t>€</t>
    </r>
    <r>
      <rPr>
        <sz val="11"/>
        <color theme="1"/>
        <rFont val="Calibri"/>
        <family val="2"/>
      </rPr>
      <t xml:space="preserve">55,000 = </t>
    </r>
    <r>
      <rPr>
        <sz val="11"/>
        <color theme="1"/>
        <rFont val="Aptos Narrow"/>
        <family val="2"/>
      </rPr>
      <t>€</t>
    </r>
    <r>
      <rPr>
        <sz val="11"/>
        <color theme="1"/>
        <rFont val="Calibri"/>
        <family val="2"/>
      </rPr>
      <t>495,000</t>
    </r>
    <r>
      <rPr>
        <sz val="11"/>
        <color theme="1"/>
        <rFont val="Calibri"/>
        <family val="2"/>
        <scheme val="minor"/>
      </rPr>
      <t>)</t>
    </r>
  </si>
  <si>
    <t>Offaly Traveller Movement</t>
  </si>
  <si>
    <t>Sligo Traveller Support Group CLG</t>
  </si>
  <si>
    <t>Meath Travellers Workshops GLG</t>
  </si>
  <si>
    <t>Galway Traveller Movement Company Limited by Guarantee</t>
  </si>
  <si>
    <t>Laois Traveller Action Group</t>
  </si>
  <si>
    <t>157,296 </t>
  </si>
  <si>
    <t>55,030 </t>
  </si>
  <si>
    <t>28,571 </t>
  </si>
  <si>
    <t>12,600 </t>
  </si>
  <si>
    <t>7,550 </t>
  </si>
  <si>
    <t>Budget/New Development Funding 2023-2025</t>
  </si>
  <si>
    <t>Base/Core Funding NOSP</t>
  </si>
  <si>
    <t>Base/Core Funding HSE</t>
  </si>
  <si>
    <r>
      <t>NOSP provide funding</t>
    </r>
    <r>
      <rPr>
        <sz val="11"/>
        <color theme="1"/>
        <rFont val="Calibri"/>
        <family val="2"/>
      </rPr>
      <t xml:space="preserve"> annually for the National Traveller Counselling Service</t>
    </r>
  </si>
  <si>
    <t>Traveller Health initiatives</t>
  </si>
  <si>
    <t>Address the social determinants Traveller health, in conj. with the H.C.P.</t>
  </si>
  <si>
    <t>Support for the implementation of the NTHAP</t>
  </si>
  <si>
    <t>Healthcare supports for Traveller women who experience homelessness</t>
  </si>
  <si>
    <t xml:space="preserve">Traveller Healthy Childhood Initiative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</si>
</sst>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0" fillId="2" borderId="0" xfId="0" applyFill="1"/>
    <xf numFmtId="0" fontId="0" fillId="3" borderId="0" xfId="0" applyFill="1"/>
    <xf numFmtId="0" fontId="0" fillId="4" borderId="1" xfId="0" applyFill="1" applyBorder="1"/>
    <xf numFmtId="0" fontId="0" fillId="2" borderId="1" xfId="0" applyFill="1" applyBorder="1" applyAlignment="1">
      <alignment horizontal="left"/>
    </xf>
    <xf numFmtId="3" fontId="0" fillId="2" borderId="1" xfId="0" applyNumberFormat="1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3" fontId="0" fillId="3" borderId="1" xfId="0" applyNumberFormat="1" applyFill="1" applyBorder="1"/>
    <xf numFmtId="0" fontId="0" fillId="2" borderId="1" xfId="0" applyFill="1" applyBorder="1" applyAlignment="1">
      <alignment vertical="top" wrapText="1"/>
    </xf>
    <xf numFmtId="0" fontId="0" fillId="5" borderId="0" xfId="0" applyFill="1"/>
    <xf numFmtId="0" fontId="0" fillId="6" borderId="0" xfId="0" applyFill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3" fontId="0" fillId="6" borderId="0" xfId="0" applyNumberFormat="1" applyFill="1"/>
    <xf numFmtId="0" fontId="4" fillId="7" borderId="0" xfId="0" applyFont="1" applyFill="1"/>
    <xf numFmtId="0" fontId="0" fillId="0" borderId="0" xfId="0" applyAlignment="1">
      <alignment wrapText="1"/>
    </xf>
    <xf numFmtId="3" fontId="0" fillId="0" borderId="0" xfId="0" applyNumberFormat="1" applyAlignment="1">
      <alignment horizontal="left"/>
    </xf>
    <xf numFmtId="0" fontId="0" fillId="7" borderId="0" xfId="0" applyFill="1"/>
    <xf numFmtId="4" fontId="0" fillId="2" borderId="1" xfId="0" applyNumberFormat="1" applyFill="1" applyBorder="1"/>
    <xf numFmtId="0" fontId="5" fillId="8" borderId="0" xfId="0" applyFont="1" applyFill="1"/>
    <xf numFmtId="0" fontId="0" fillId="8" borderId="1" xfId="0" applyFill="1" applyBorder="1" applyAlignment="1">
      <alignment horizontal="left"/>
    </xf>
    <xf numFmtId="0" fontId="0" fillId="8" borderId="0" xfId="0" applyFill="1"/>
  </cellXfs>
  <cellStyles count="2">
    <cellStyle name="Normal" xfId="0" builtinId="0"/>
    <cellStyle name="Normal 3" xfId="1" xr:uid="{98DA8A0D-465D-4BE4-B9F0-E44EC472D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D6D1-3C61-4875-92B8-ABFFA2E16026}">
  <dimension ref="A1:EO20"/>
  <sheetViews>
    <sheetView tabSelected="1" workbookViewId="0">
      <selection activeCell="A17" sqref="A17"/>
    </sheetView>
  </sheetViews>
  <sheetFormatPr defaultRowHeight="14.4" x14ac:dyDescent="0.35"/>
  <cols>
    <col min="1" max="1" width="64.83203125" customWidth="1"/>
    <col min="2" max="2" width="8.9140625" bestFit="1" customWidth="1"/>
    <col min="3" max="3" width="0" hidden="1" customWidth="1"/>
    <col min="4" max="4" width="14.83203125" customWidth="1"/>
    <col min="5" max="5" width="16" customWidth="1"/>
    <col min="7" max="7" width="65.83203125" customWidth="1"/>
  </cols>
  <sheetData>
    <row r="1" spans="1:145" ht="14.55" x14ac:dyDescent="0.35">
      <c r="A1" s="21" t="s">
        <v>25</v>
      </c>
      <c r="B1" s="24"/>
      <c r="C1" s="24"/>
      <c r="D1" s="24"/>
      <c r="E1" s="24"/>
      <c r="G1" s="21" t="s">
        <v>26</v>
      </c>
    </row>
    <row r="2" spans="1:145" ht="14.55" x14ac:dyDescent="0.35">
      <c r="A2" s="9" t="s">
        <v>29</v>
      </c>
      <c r="B2" s="9" t="s">
        <v>0</v>
      </c>
      <c r="C2" s="9"/>
      <c r="D2" s="9" t="s">
        <v>7</v>
      </c>
      <c r="E2" s="9" t="s">
        <v>1</v>
      </c>
      <c r="G2" s="22" t="s">
        <v>28</v>
      </c>
      <c r="H2" s="23">
        <v>330000</v>
      </c>
    </row>
    <row r="3" spans="1:145" ht="14.55" x14ac:dyDescent="0.35">
      <c r="A3" s="10">
        <v>2023</v>
      </c>
      <c r="B3" s="2"/>
      <c r="C3" s="2"/>
      <c r="D3" s="2"/>
      <c r="E3" s="2"/>
    </row>
    <row r="4" spans="1:145" ht="14.55" x14ac:dyDescent="0.35">
      <c r="A4" s="26" t="s">
        <v>32</v>
      </c>
      <c r="B4" s="2"/>
      <c r="C4" s="2"/>
      <c r="D4" s="11">
        <v>500000</v>
      </c>
      <c r="E4" s="11">
        <v>500000</v>
      </c>
    </row>
    <row r="5" spans="1:145" ht="14.55" x14ac:dyDescent="0.35">
      <c r="A5" s="27" t="s">
        <v>31</v>
      </c>
      <c r="B5" s="2"/>
      <c r="C5" s="2"/>
      <c r="D5" s="25">
        <v>1300000</v>
      </c>
      <c r="E5" s="11">
        <v>1300000</v>
      </c>
    </row>
    <row r="6" spans="1:145" ht="14.55" x14ac:dyDescent="0.35">
      <c r="A6" s="1" t="s">
        <v>2</v>
      </c>
      <c r="B6" s="1">
        <v>0</v>
      </c>
      <c r="C6" s="1"/>
      <c r="D6" s="6">
        <v>290000</v>
      </c>
      <c r="E6" s="6">
        <v>290000</v>
      </c>
      <c r="G6" s="21" t="s">
        <v>27</v>
      </c>
    </row>
    <row r="7" spans="1:145" s="7" customFormat="1" x14ac:dyDescent="0.35">
      <c r="A7" s="2" t="s">
        <v>8</v>
      </c>
      <c r="B7" s="2">
        <v>0</v>
      </c>
      <c r="C7" s="2"/>
      <c r="D7" s="11">
        <v>2090000</v>
      </c>
      <c r="E7" s="11">
        <v>2090000</v>
      </c>
      <c r="F7"/>
      <c r="G7" t="s">
        <v>14</v>
      </c>
      <c r="H7" s="23">
        <v>495000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</row>
    <row r="8" spans="1:145" s="8" customFormat="1" x14ac:dyDescent="0.35">
      <c r="A8" s="12">
        <v>2024</v>
      </c>
      <c r="B8" s="13"/>
      <c r="C8" s="13"/>
      <c r="D8" s="13"/>
      <c r="E8" s="13"/>
      <c r="F8"/>
      <c r="G8" t="s">
        <v>15</v>
      </c>
      <c r="H8" t="s">
        <v>20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 s="8" customFormat="1" ht="14.55" x14ac:dyDescent="0.35">
      <c r="A9" s="28" t="s">
        <v>30</v>
      </c>
      <c r="B9" s="13"/>
      <c r="C9" s="13"/>
      <c r="D9" s="14">
        <v>710000</v>
      </c>
      <c r="E9" s="14">
        <v>710000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 x14ac:dyDescent="0.35">
      <c r="A10" s="1" t="s">
        <v>9</v>
      </c>
      <c r="B10" s="1">
        <v>0</v>
      </c>
      <c r="C10" s="1"/>
      <c r="D10" s="6">
        <v>170000</v>
      </c>
      <c r="E10" s="6">
        <v>170000</v>
      </c>
      <c r="G10" t="s">
        <v>16</v>
      </c>
      <c r="H10" t="s">
        <v>21</v>
      </c>
    </row>
    <row r="11" spans="1:145" x14ac:dyDescent="0.35">
      <c r="A11" s="1" t="s">
        <v>10</v>
      </c>
      <c r="B11" s="1">
        <v>0</v>
      </c>
      <c r="C11" s="1"/>
      <c r="D11" s="6">
        <v>200000</v>
      </c>
      <c r="E11" s="6">
        <v>200000</v>
      </c>
      <c r="G11" t="s">
        <v>17</v>
      </c>
      <c r="H11" t="s">
        <v>22</v>
      </c>
    </row>
    <row r="12" spans="1:145" s="8" customFormat="1" x14ac:dyDescent="0.35">
      <c r="A12" s="13" t="s">
        <v>11</v>
      </c>
      <c r="B12" s="13">
        <v>0</v>
      </c>
      <c r="C12" s="13"/>
      <c r="D12" s="14">
        <v>1080000</v>
      </c>
      <c r="E12" s="14">
        <v>1080000</v>
      </c>
      <c r="F12"/>
      <c r="G12" t="s">
        <v>18</v>
      </c>
      <c r="H12" t="s">
        <v>23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 s="7" customFormat="1" x14ac:dyDescent="0.35">
      <c r="A13" s="10">
        <v>2025</v>
      </c>
      <c r="B13" s="2"/>
      <c r="C13" s="2"/>
      <c r="D13" s="2"/>
      <c r="E13" s="2"/>
      <c r="F13"/>
      <c r="G13" t="s">
        <v>19</v>
      </c>
      <c r="H13" t="s">
        <v>24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 s="7" customFormat="1" x14ac:dyDescent="0.35">
      <c r="A14" s="26" t="s">
        <v>33</v>
      </c>
      <c r="B14" s="2"/>
      <c r="C14" s="2"/>
      <c r="D14" s="11">
        <v>500000</v>
      </c>
      <c r="E14" s="11">
        <v>500000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</row>
    <row r="15" spans="1:145" x14ac:dyDescent="0.35">
      <c r="A15" s="3" t="s">
        <v>3</v>
      </c>
      <c r="B15" s="5"/>
      <c r="C15" s="6">
        <v>400000</v>
      </c>
      <c r="D15" s="6">
        <v>125000</v>
      </c>
      <c r="E15" s="6">
        <v>250000</v>
      </c>
    </row>
    <row r="16" spans="1:145" ht="28.8" x14ac:dyDescent="0.35">
      <c r="A16" s="4" t="s">
        <v>4</v>
      </c>
      <c r="B16" s="18">
        <v>2</v>
      </c>
      <c r="C16" s="6">
        <v>210000</v>
      </c>
      <c r="D16" s="6">
        <v>120000</v>
      </c>
      <c r="E16" s="6">
        <v>210000</v>
      </c>
    </row>
    <row r="17" spans="1:145" ht="28.8" x14ac:dyDescent="0.35">
      <c r="A17" s="4" t="s">
        <v>5</v>
      </c>
      <c r="B17" s="18"/>
      <c r="C17" s="6">
        <v>100000</v>
      </c>
      <c r="D17" s="6">
        <v>50000</v>
      </c>
      <c r="E17" s="6">
        <v>100000</v>
      </c>
    </row>
    <row r="18" spans="1:145" ht="28.8" x14ac:dyDescent="0.35">
      <c r="A18" s="4" t="s">
        <v>6</v>
      </c>
      <c r="B18" s="18"/>
      <c r="C18" s="6">
        <v>70000</v>
      </c>
      <c r="D18" s="6">
        <v>70000</v>
      </c>
      <c r="E18" s="6">
        <v>0</v>
      </c>
    </row>
    <row r="19" spans="1:145" s="7" customFormat="1" x14ac:dyDescent="0.35">
      <c r="A19" s="15" t="s">
        <v>12</v>
      </c>
      <c r="B19" s="19">
        <f>SUM(B15:B18)</f>
        <v>2</v>
      </c>
      <c r="C19" s="11"/>
      <c r="D19" s="11">
        <v>865000</v>
      </c>
      <c r="E19" s="11">
        <v>1060000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 s="16" customFormat="1" x14ac:dyDescent="0.35">
      <c r="A20" s="17" t="s">
        <v>13</v>
      </c>
      <c r="B20" s="17">
        <f>SUM(B6:B18)</f>
        <v>2</v>
      </c>
      <c r="C20" s="17"/>
      <c r="D20" s="20">
        <f>SUM(D19,D13,D8,D7,D12)</f>
        <v>4035000</v>
      </c>
      <c r="E20" s="20">
        <f>SUM(E19,E12,E7)</f>
        <v>4230000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f4d193040fa8e6694f69d2a0034d1955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5d9619ab0981af2c5549432c728178f0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0E32F-9A92-4977-9433-DF3677471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E457F-CBCE-4F14-B75D-A1E11A4D98E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d539e30a-63f7-4303-a4a1-a236e3720bb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10B85A-141D-4B87-9500-224BF50F68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Funding 2023-2025</vt:lpstr>
    </vt:vector>
  </TitlesOfParts>
  <Company>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funding drawdown 2021</dc:title>
  <dc:creator>Regina Ward</dc:creator>
  <cp:lastModifiedBy>Fernanda Otero</cp:lastModifiedBy>
  <dcterms:created xsi:type="dcterms:W3CDTF">2020-10-16T19:17:53Z</dcterms:created>
  <dcterms:modified xsi:type="dcterms:W3CDTF">2025-01-24T10:41:51Z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FileTopics">
    <vt:lpwstr>86;#Finance|e11c2863-3390-4538-846c-089afee2fde7</vt:lpwstr>
  </property>
  <property fmtid="{D5CDD505-2E9C-101B-9397-08002B2CF9AE}" pid="4" name="eDocs_Year">
    <vt:lpwstr>53;#2023|efed90dc-e0b7-4aa2-9892-100d4f56bb2c</vt:lpwstr>
  </property>
  <property fmtid="{D5CDD505-2E9C-101B-9397-08002B2CF9AE}" pid="5" name="eDocs_SeriesSubSeries">
    <vt:lpwstr>9;#352|9866473e-4490-4854-868b-101d8045391e</vt:lpwstr>
  </property>
  <property fmtid="{D5CDD505-2E9C-101B-9397-08002B2CF9AE}" pid="6" name="eDocs_SecurityClassificationTaxHTField0">
    <vt:lpwstr>Unclassified|c9f4c94a-1915-4f20-a131-4366bb1313cc</vt:lpwstr>
  </property>
  <property fmtid="{D5CDD505-2E9C-101B-9397-08002B2CF9AE}" pid="7" name="_dlc_policyId">
    <vt:lpwstr/>
  </property>
  <property fmtid="{D5CDD505-2E9C-101B-9397-08002B2CF9AE}" pid="8" name="ItemRetentionFormula">
    <vt:lpwstr/>
  </property>
  <property fmtid="{D5CDD505-2E9C-101B-9397-08002B2CF9AE}" pid="9" name="eDocs_SecurityClassification">
    <vt:lpwstr>5;#Unclassified|c9f4c94a-1915-4f20-a131-4366bb1313cc</vt:lpwstr>
  </property>
  <property fmtid="{D5CDD505-2E9C-101B-9397-08002B2CF9AE}" pid="10" name="eDocs_DocumentTopics">
    <vt:lpwstr/>
  </property>
  <property fmtid="{D5CDD505-2E9C-101B-9397-08002B2CF9AE}" pid="11" name="_docset_NoMedatataSyncRequired">
    <vt:lpwstr>False</vt:lpwstr>
  </property>
  <property fmtid="{D5CDD505-2E9C-101B-9397-08002B2CF9AE}" pid="12" name="_dlc_LastRun">
    <vt:lpwstr>03/27/2022 02:03:01</vt:lpwstr>
  </property>
  <property fmtid="{D5CDD505-2E9C-101B-9397-08002B2CF9AE}" pid="13" name="eDocs_Series">
    <vt:lpwstr>85;#352|9866473e-4490-4854-868b-101d8045391e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  <property fmtid="{D5CDD505-2E9C-101B-9397-08002B2CF9AE}" pid="16" name="MSIP_Label_a276e348-bda2-42ff-85d7-569ad34f2b3a_Enabled">
    <vt:lpwstr>true</vt:lpwstr>
  </property>
  <property fmtid="{D5CDD505-2E9C-101B-9397-08002B2CF9AE}" pid="17" name="MSIP_Label_a276e348-bda2-42ff-85d7-569ad34f2b3a_SetDate">
    <vt:lpwstr>2025-01-24T10:41:25Z</vt:lpwstr>
  </property>
  <property fmtid="{D5CDD505-2E9C-101B-9397-08002B2CF9AE}" pid="18" name="MSIP_Label_a276e348-bda2-42ff-85d7-569ad34f2b3a_Method">
    <vt:lpwstr>Standard</vt:lpwstr>
  </property>
  <property fmtid="{D5CDD505-2E9C-101B-9397-08002B2CF9AE}" pid="19" name="MSIP_Label_a276e348-bda2-42ff-85d7-569ad34f2b3a_Name">
    <vt:lpwstr>Confidential Data</vt:lpwstr>
  </property>
  <property fmtid="{D5CDD505-2E9C-101B-9397-08002B2CF9AE}" pid="20" name="MSIP_Label_a276e348-bda2-42ff-85d7-569ad34f2b3a_SiteId">
    <vt:lpwstr>ce71ecf0-0b97-47b2-966c-b4ecc8db23f2</vt:lpwstr>
  </property>
  <property fmtid="{D5CDD505-2E9C-101B-9397-08002B2CF9AE}" pid="21" name="MSIP_Label_a276e348-bda2-42ff-85d7-569ad34f2b3a_ActionId">
    <vt:lpwstr>5fbfebf4-229b-48ae-8b4a-c217713221f0</vt:lpwstr>
  </property>
  <property fmtid="{D5CDD505-2E9C-101B-9397-08002B2CF9AE}" pid="22" name="MSIP_Label_a276e348-bda2-42ff-85d7-569ad34f2b3a_ContentBits">
    <vt:lpwstr>0</vt:lpwstr>
  </property>
</Properties>
</file>